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abelle1" sheetId="1" r:id="rId1"/>
    <sheet name="Tabelle2" sheetId="2" r:id="rId2"/>
    <sheet name="Tabelle3" sheetId="3" r:id="rId3"/>
  </sheets>
  <calcPr calcId="124519"/>
</workbook>
</file>

<file path=xl/calcChain.xml><?xml version="1.0" encoding="utf-8"?>
<calcChain xmlns="http://schemas.openxmlformats.org/spreadsheetml/2006/main">
  <c r="B11" i="1"/>
  <c r="B15"/>
  <c r="B12"/>
  <c r="B9"/>
  <c r="B16"/>
  <c r="B17" s="1"/>
  <c r="B18" s="1"/>
  <c r="B10" s="1"/>
</calcChain>
</file>

<file path=xl/sharedStrings.xml><?xml version="1.0" encoding="utf-8"?>
<sst xmlns="http://schemas.openxmlformats.org/spreadsheetml/2006/main" count="28" uniqueCount="23">
  <si>
    <t>Wie viele Ecken soll dein Tippi haben?</t>
  </si>
  <si>
    <t>Wie breit soll dein Tippi werden?</t>
  </si>
  <si>
    <t>(in meter)</t>
  </si>
  <si>
    <t>Wie hoch soll dein Tippi werden?</t>
  </si>
  <si>
    <t>Nahtzugabe</t>
  </si>
  <si>
    <t>(in Zentimeter)</t>
  </si>
  <si>
    <t>Umfang Holzstab</t>
  </si>
  <si>
    <t>(in Meter)</t>
  </si>
  <si>
    <t>(in Grad)</t>
  </si>
  <si>
    <t>Deine Angaben</t>
  </si>
  <si>
    <t>Nebenrechnung (nicht wichtig, nur zum Verständnis)</t>
  </si>
  <si>
    <t>ein Innenwinkel</t>
  </si>
  <si>
    <t>Umrechnung Grad -&gt; Bogenmass</t>
  </si>
  <si>
    <t>Winkelberechnung</t>
  </si>
  <si>
    <t>Disclaimer: Keine Garantie oder Gewähr für die Richtigkeit der Berechnung</t>
  </si>
  <si>
    <t>Stoffzsuchnitt</t>
  </si>
  <si>
    <t>Höhe Stoffteil</t>
  </si>
  <si>
    <t>Breite Stoffteil unten</t>
  </si>
  <si>
    <t>Breite Stoffteil oben</t>
  </si>
  <si>
    <t>Anzahl Stoffteile</t>
  </si>
  <si>
    <t>(inkl. Eingang)</t>
  </si>
  <si>
    <t xml:space="preserve">Summe Innenwinkel </t>
  </si>
  <si>
    <t>(Anzahl, max. 6)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</si>
</sst>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1" fillId="0" borderId="0" xfId="0" applyFont="1"/>
    <xf numFmtId="0" fontId="1" fillId="0" borderId="0" xfId="0" applyFont="1" applyFill="1"/>
    <xf numFmtId="0" fontId="2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tabSelected="1" workbookViewId="0">
      <selection activeCell="B4" sqref="B4"/>
    </sheetView>
  </sheetViews>
  <sheetFormatPr baseColWidth="10" defaultRowHeight="15"/>
  <cols>
    <col min="1" max="1" width="40.140625" bestFit="1" customWidth="1"/>
    <col min="3" max="3" width="15.140625" bestFit="1" customWidth="1"/>
  </cols>
  <sheetData>
    <row r="1" spans="1:3">
      <c r="A1" s="4" t="s">
        <v>9</v>
      </c>
    </row>
    <row r="2" spans="1:3">
      <c r="A2" t="s">
        <v>0</v>
      </c>
      <c r="B2" s="1">
        <v>5</v>
      </c>
      <c r="C2" t="s">
        <v>22</v>
      </c>
    </row>
    <row r="3" spans="1:3">
      <c r="A3" t="s">
        <v>1</v>
      </c>
      <c r="B3" s="1">
        <v>1</v>
      </c>
      <c r="C3" t="s">
        <v>7</v>
      </c>
    </row>
    <row r="4" spans="1:3">
      <c r="A4" t="s">
        <v>3</v>
      </c>
      <c r="B4" s="1">
        <v>1.55</v>
      </c>
      <c r="C4" t="s">
        <v>7</v>
      </c>
    </row>
    <row r="5" spans="1:3">
      <c r="A5" t="s">
        <v>6</v>
      </c>
      <c r="B5" s="1">
        <v>7</v>
      </c>
      <c r="C5" t="s">
        <v>5</v>
      </c>
    </row>
    <row r="6" spans="1:3">
      <c r="A6" t="s">
        <v>4</v>
      </c>
      <c r="B6" s="1">
        <v>1</v>
      </c>
      <c r="C6" t="s">
        <v>5</v>
      </c>
    </row>
    <row r="7" spans="1:3">
      <c r="B7" s="2"/>
    </row>
    <row r="8" spans="1:3">
      <c r="A8" s="4" t="s">
        <v>15</v>
      </c>
    </row>
    <row r="9" spans="1:3">
      <c r="A9" t="s">
        <v>16</v>
      </c>
      <c r="B9" s="3">
        <f>B4-0.25+(2*B6/100)</f>
        <v>1.32</v>
      </c>
      <c r="C9" t="s">
        <v>2</v>
      </c>
    </row>
    <row r="10" spans="1:3">
      <c r="A10" t="s">
        <v>17</v>
      </c>
      <c r="B10" s="3">
        <f>ROUND((B3/(2*B18))+(2*(B5/100))+(2*(B6/100)),2)</f>
        <v>0.78</v>
      </c>
      <c r="C10" t="s">
        <v>2</v>
      </c>
    </row>
    <row r="11" spans="1:3" s="2" customFormat="1">
      <c r="A11" s="2" t="s">
        <v>18</v>
      </c>
      <c r="B11" s="3">
        <f>ROUND((9/100)+(2*(B5/100))+(2*(B6/100)),2)</f>
        <v>0.25</v>
      </c>
      <c r="C11" t="s">
        <v>2</v>
      </c>
    </row>
    <row r="12" spans="1:3" s="2" customFormat="1">
      <c r="A12" s="2" t="s">
        <v>19</v>
      </c>
      <c r="B12" s="3">
        <f>B2</f>
        <v>5</v>
      </c>
      <c r="C12" t="s">
        <v>20</v>
      </c>
    </row>
    <row r="13" spans="1:3" s="2" customFormat="1"/>
    <row r="14" spans="1:3">
      <c r="A14" s="5" t="s">
        <v>10</v>
      </c>
    </row>
    <row r="15" spans="1:3">
      <c r="A15" t="s">
        <v>21</v>
      </c>
      <c r="B15">
        <f>(B2-2)*180</f>
        <v>540</v>
      </c>
      <c r="C15" t="s">
        <v>8</v>
      </c>
    </row>
    <row r="16" spans="1:3">
      <c r="A16" t="s">
        <v>11</v>
      </c>
      <c r="B16">
        <f>B15/B2</f>
        <v>108</v>
      </c>
      <c r="C16" t="s">
        <v>8</v>
      </c>
    </row>
    <row r="17" spans="1:2">
      <c r="A17" t="s">
        <v>12</v>
      </c>
      <c r="B17">
        <f>RADIANS(B16/2)</f>
        <v>0.94247779607693793</v>
      </c>
    </row>
    <row r="18" spans="1:2">
      <c r="A18" t="s">
        <v>13</v>
      </c>
      <c r="B18">
        <f>SIN(B17)</f>
        <v>0.80901699437494745</v>
      </c>
    </row>
    <row r="21" spans="1:2">
      <c r="A21" s="6" t="s">
        <v>14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JR</cp:lastModifiedBy>
  <dcterms:created xsi:type="dcterms:W3CDTF">2020-05-10T12:22:36Z</dcterms:created>
  <dcterms:modified xsi:type="dcterms:W3CDTF">2021-03-13T20:10:28Z</dcterms:modified>
</cp:coreProperties>
</file>